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13訓育組\公告\比賽\"/>
    </mc:Choice>
  </mc:AlternateContent>
  <bookViews>
    <workbookView xWindow="-120" yWindow="-120" windowWidth="29040" windowHeight="15840" activeTab="2"/>
  </bookViews>
  <sheets>
    <sheet name="說明 " sheetId="4"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91029"/>
</workbook>
</file>

<file path=xl/calcChain.xml><?xml version="1.0" encoding="utf-8"?>
<calcChain xmlns="http://schemas.openxmlformats.org/spreadsheetml/2006/main">
  <c r="B3" i="2" l="1"/>
  <c r="B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D6" i="2"/>
  <c r="D19" i="2" s="1"/>
  <c r="D5" i="2"/>
  <c r="D18" i="2" s="1"/>
  <c r="D16" i="2"/>
  <c r="B23" i="2"/>
  <c r="B6" i="2"/>
  <c r="B19" i="2" s="1"/>
  <c r="B5" i="2"/>
  <c r="B18" i="2" s="1"/>
  <c r="B4" i="2"/>
  <c r="B17" i="2" s="1"/>
  <c r="B16" i="2"/>
  <c r="D15" i="2"/>
  <c r="B9" i="2"/>
  <c r="B22" i="2" s="1"/>
  <c r="B8" i="2"/>
  <c r="B21" i="2" s="1"/>
  <c r="B7" i="2"/>
  <c r="B20" i="2" s="1"/>
  <c r="A1" i="2"/>
  <c r="A14" i="2" s="1"/>
  <c r="D12" i="2" l="1"/>
  <c r="D25" i="2" s="1"/>
</calcChain>
</file>

<file path=xl/comments1.xml><?xml version="1.0" encoding="utf-8"?>
<comments xmlns="http://schemas.openxmlformats.org/spreadsheetml/2006/main">
  <authors>
    <author>iferic XP v6.8</author>
  </authors>
  <commentList>
    <comment ref="F5" authorId="0" shapeId="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<sst xmlns="http://schemas.openxmlformats.org/spreadsheetml/2006/main" count="74" uniqueCount="59">
  <si>
    <t>序號</t>
  </si>
  <si>
    <t>畫題</t>
  </si>
  <si>
    <t>姓名</t>
  </si>
  <si>
    <t>性別</t>
  </si>
  <si>
    <t>年級</t>
  </si>
  <si>
    <t>年齡</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</si>
  <si>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</si>
  <si>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</si>
  <si>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</si>
  <si>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</si>
  <si>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</si>
  <si>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</si>
  <si>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畫題</t>
    <phoneticPr fontId="5" type="noConversion"/>
  </si>
  <si>
    <t>縣市別</t>
    <phoneticPr fontId="5" type="noConversion"/>
  </si>
  <si>
    <t>姓名</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</si>
  <si>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</si>
  <si>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</si>
  <si>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</si>
  <si>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</si>
  <si>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</si>
  <si>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</si>
  <si>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</si>
  <si>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</si>
  <si>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</si>
  <si>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</si>
  <si>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</si>
  <si>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</si>
  <si>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</si>
  <si>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</si>
  <si>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</si>
  <si>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</si>
  <si>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</si>
  <si>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交件日期</t>
    <phoneticPr fontId="5" type="noConversion"/>
  </si>
  <si>
    <t>交件地點</t>
    <phoneticPr fontId="5" type="noConversion"/>
  </si>
  <si>
    <t>工作表中，表單的儲存格內容是依清冊內容帶入，不需手動填寫。</t>
    <phoneticPr fontId="5" type="noConversion"/>
  </si>
  <si>
    <t>表格不足請自行增列序號。</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</si>
  <si>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</si>
  <si>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</si>
  <si>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</si>
  <si>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</si>
  <si>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桃園市參賽作品清冊</t>
    <phoneticPr fontId="5" type="noConversion"/>
  </si>
  <si>
    <t>組別
(年級)</t>
    <phoneticPr fontId="5" type="noConversion"/>
  </si>
  <si>
    <t>★本作品同意不退件且授權中華民國兒童美術教育學會做為非營利使用。</t>
    <phoneticPr fontId="5" type="noConversion"/>
  </si>
  <si>
    <t>指導老師</t>
    <phoneticPr fontId="5" type="noConversion"/>
  </si>
  <si>
    <t xml:space="preserve"> (甲聯-實貼)</t>
    <phoneticPr fontId="5" type="noConversion"/>
  </si>
  <si>
    <t xml:space="preserve"> (乙聯-浮貼)</t>
    <phoneticPr fontId="5" type="noConversion"/>
  </si>
  <si>
    <t>校名
(填寫全銜)</t>
    <phoneticPr fontId="5" type="noConversion"/>
  </si>
  <si>
    <t>中壢國小學務處（中壢區延平路622號）</t>
    <phoneticPr fontId="5" type="noConversion"/>
  </si>
  <si>
    <t>中華民國第56屆世界兒童畫展</t>
    <phoneticPr fontId="5" type="noConversion"/>
  </si>
  <si>
    <t>表現題材</t>
    <phoneticPr fontId="5" type="noConversion"/>
  </si>
  <si>
    <t>法定代理人 (親簽章)</t>
    <phoneticPr fontId="5" type="noConversion"/>
  </si>
  <si>
    <t>3月24日16:00 前</t>
    <phoneticPr fontId="5" type="noConversion"/>
  </si>
  <si>
    <r>
      <t>報名時，請將填寫完成的檔案寄回。檔案名稱為「</t>
    </r>
    <r>
      <rPr>
        <b/>
        <sz val="12"/>
        <color rgb="FFFF0000"/>
        <rFont val="新細明體"/>
        <family val="1"/>
        <charset val="136"/>
        <scheme val="minor"/>
      </rPr>
      <t>世界兒童畫展參賽作品清冊+校名</t>
    </r>
    <r>
      <rPr>
        <sz val="12"/>
        <color theme="1"/>
        <rFont val="新細明體"/>
        <family val="1"/>
        <charset val="136"/>
        <scheme val="minor"/>
      </rPr>
      <t>」。</t>
    </r>
    <phoneticPr fontId="5" type="noConversion"/>
  </si>
  <si>
    <r>
      <t>114年 3 月26</t>
    </r>
    <r>
      <rPr>
        <sz val="12"/>
        <color theme="1"/>
        <rFont val="新細明體"/>
        <family val="1"/>
        <charset val="136"/>
      </rPr>
      <t>、</t>
    </r>
    <r>
      <rPr>
        <sz val="12"/>
        <color theme="1"/>
        <rFont val="新細明體"/>
        <family val="1"/>
        <charset val="136"/>
        <scheme val="minor"/>
      </rPr>
      <t>27、28日，共三日
（每日上午 08:00 至下午 16:00）。</t>
    </r>
    <phoneticPr fontId="5" type="noConversion"/>
  </si>
  <si>
    <t>填寫時注意先以「年級」，再以「表現題材」為篩選依序填寫。</t>
    <phoneticPr fontId="5" type="noConversion"/>
  </si>
  <si>
    <t>題材內容</t>
    <phoneticPr fontId="5" type="noConversion"/>
  </si>
  <si>
    <t>桃園市　區    國中/國民小學/幼兒園</t>
    <phoneticPr fontId="5" type="noConversion"/>
  </si>
  <si>
    <r>
      <rPr>
        <sz val="6"/>
        <color rgb="FFFF0000"/>
        <rFont val="標楷體"/>
        <family val="4"/>
        <charset val="136"/>
      </rPr>
      <t>★</t>
    </r>
    <r>
      <rPr>
        <sz val="6"/>
        <color theme="1"/>
        <rFont val="標楷體"/>
        <family val="4"/>
        <charset val="136"/>
      </rPr>
      <t>(必填)                  (職章或學校戳章皆可)</t>
    </r>
    <phoneticPr fontId="5" type="noConversion"/>
  </si>
  <si>
    <r>
      <rPr>
        <sz val="12"/>
        <color rgb="FFFF0000"/>
        <rFont val="標楷體"/>
        <family val="4"/>
        <charset val="136"/>
      </rPr>
      <t>★</t>
    </r>
    <r>
      <rPr>
        <sz val="12"/>
        <color theme="1"/>
        <rFont val="標楷體"/>
        <family val="4"/>
        <charset val="136"/>
      </rPr>
      <t>(必填)</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</si>
</sst>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
      <sz val="13"/>
      <color theme="1"/>
      <name val="Times New Roman"/>
      <family val="1"/>
    </font>
    <font>
      <sz val="12"/>
      <color theme="1"/>
      <name val="新細明體"/>
      <family val="1"/>
      <charset val="136"/>
      <scheme val="minor"/>
    </font>
    <font>
      <b/>
      <sz val="12"/>
      <color rgb="FFFF0000"/>
      <name val="新細明體"/>
      <family val="1"/>
      <charset val="136"/>
      <scheme val="minor"/>
    </font>
    <font>
      <sz val="12"/>
      <color theme="1"/>
      <name val="新細明體"/>
      <family val="1"/>
      <charset val="136"/>
    </font>
    <font>
      <sz val="6"/>
      <color rgb="FFFF0000"/>
      <name val="標楷體"/>
      <family val="4"/>
      <charset val="136"/>
    </font>
    <font>
      <sz val="12"/>
      <color rgb="FFFF0000"/>
      <name val="標楷體"/>
      <family val="4"/>
      <charset val="136"/>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6" fillId="0" borderId="0" xfId="0" applyFont="1">
      <alignment vertical="center"/>
    </xf>
    <xf numFmtId="0" fontId="15" fillId="2" borderId="0" xfId="0" applyFont="1" applyFill="1">
      <alignment vertical="center"/>
    </xf>
    <xf numFmtId="0" fontId="0" fillId="2" borderId="0" xfId="0" applyFill="1">
      <alignment vertical="center"/>
    </xf>
    <xf numFmtId="0" fontId="17" fillId="0" borderId="0" xfId="0" applyFont="1">
      <alignment vertical="center"/>
    </xf>
    <xf numFmtId="0" fontId="18"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49" fontId="0" fillId="0" borderId="0" xfId="0" applyNumberFormat="1" applyAlignment="1">
      <alignment vertical="center" shrinkToFit="1"/>
    </xf>
    <xf numFmtId="0" fontId="19" fillId="0" borderId="1" xfId="0" applyFont="1" applyBorder="1" applyAlignment="1">
      <alignment horizontal="center" vertical="center" wrapText="1" shrinkToFit="1"/>
    </xf>
    <xf numFmtId="0" fontId="19" fillId="0" borderId="1" xfId="0" applyFont="1" applyBorder="1" applyAlignment="1">
      <alignment vertical="center" wrapText="1"/>
    </xf>
    <xf numFmtId="0" fontId="20" fillId="0" borderId="1" xfId="0" applyFont="1" applyBorder="1" applyAlignment="1">
      <alignment vertical="top" wrapText="1"/>
    </xf>
    <xf numFmtId="0" fontId="23" fillId="0" borderId="0" xfId="0" applyFo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4" fillId="0" borderId="0" xfId="0" applyFont="1">
      <alignment vertical="center"/>
    </xf>
    <xf numFmtId="0" fontId="24" fillId="0" borderId="0" xfId="0" applyFont="1" applyAlignment="1">
      <alignment horizontal="left" vertical="center" wrapText="1"/>
    </xf>
    <xf numFmtId="0" fontId="24"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3"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14</xdr:row>
      <xdr:rowOff>66675</xdr:rowOff>
    </xdr:from>
    <xdr:to>
      <xdr:col>4</xdr:col>
      <xdr:colOff>201930</xdr:colOff>
      <xdr:row>14</xdr:row>
      <xdr:rowOff>1915395</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3381375"/>
          <a:ext cx="3729355" cy="1848720"/>
        </a:xfrm>
        <a:prstGeom prst="rect">
          <a:avLst/>
        </a:prstGeom>
      </xdr:spPr>
    </xdr:pic>
    <xdr:clientData/>
  </xdr:twoCellAnchor>
  <xdr:twoCellAnchor editAs="oneCell">
    <xdr:from>
      <xdr:col>0</xdr:col>
      <xdr:colOff>114300</xdr:colOff>
      <xdr:row>20</xdr:row>
      <xdr:rowOff>9525</xdr:rowOff>
    </xdr:from>
    <xdr:to>
      <xdr:col>3</xdr:col>
      <xdr:colOff>163830</xdr:colOff>
      <xdr:row>20</xdr:row>
      <xdr:rowOff>2680716</xdr:rowOff>
    </xdr:to>
    <xdr:pic>
      <xdr:nvPicPr>
        <xdr:cNvPr id="3" name="圖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4300" y="8353425"/>
          <a:ext cx="2976880" cy="2671191"/>
        </a:xfrm>
        <a:prstGeom prst="rect">
          <a:avLst/>
        </a:prstGeom>
      </xdr:spPr>
    </xdr:pic>
    <xdr:clientData/>
  </xdr:twoCellAnchor>
  <xdr:twoCellAnchor editAs="oneCell">
    <xdr:from>
      <xdr:col>0</xdr:col>
      <xdr:colOff>161926</xdr:colOff>
      <xdr:row>22</xdr:row>
      <xdr:rowOff>200025</xdr:rowOff>
    </xdr:from>
    <xdr:to>
      <xdr:col>2</xdr:col>
      <xdr:colOff>334468</xdr:colOff>
      <xdr:row>24</xdr:row>
      <xdr:rowOff>1943100</xdr:rowOff>
    </xdr:to>
    <xdr:pic>
      <xdr:nvPicPr>
        <xdr:cNvPr id="4" name="圖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61926" y="12150725"/>
          <a:ext cx="2490292" cy="2174875"/>
        </a:xfrm>
        <a:prstGeom prst="rect">
          <a:avLst/>
        </a:prstGeom>
      </xdr:spPr>
    </xdr:pic>
    <xdr:clientData/>
  </xdr:twoCellAnchor>
  <xdr:twoCellAnchor editAs="oneCell">
    <xdr:from>
      <xdr:col>0</xdr:col>
      <xdr:colOff>0</xdr:colOff>
      <xdr:row>17</xdr:row>
      <xdr:rowOff>57150</xdr:rowOff>
    </xdr:from>
    <xdr:to>
      <xdr:col>3</xdr:col>
      <xdr:colOff>496733</xdr:colOff>
      <xdr:row>17</xdr:row>
      <xdr:rowOff>1971436</xdr:rowOff>
    </xdr:to>
    <xdr:pic>
      <xdr:nvPicPr>
        <xdr:cNvPr id="5" name="圖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5829300"/>
          <a:ext cx="3424083" cy="1914286"/>
        </a:xfrm>
        <a:prstGeom prst="rect">
          <a:avLst/>
        </a:prstGeom>
      </xdr:spPr>
    </xdr:pic>
    <xdr:clientData/>
  </xdr:twoCellAnchor>
  <xdr:twoCellAnchor>
    <xdr:from>
      <xdr:col>0</xdr:col>
      <xdr:colOff>927100</xdr:colOff>
      <xdr:row>17</xdr:row>
      <xdr:rowOff>273050</xdr:rowOff>
    </xdr:from>
    <xdr:to>
      <xdr:col>0</xdr:col>
      <xdr:colOff>1631950</xdr:colOff>
      <xdr:row>17</xdr:row>
      <xdr:rowOff>476250</xdr:rowOff>
    </xdr:to>
    <xdr:sp macro="" textlink="">
      <xdr:nvSpPr>
        <xdr:cNvPr id="6" name="文字方塊 5">
          <a:extLst>
            <a:ext uri="{FF2B5EF4-FFF2-40B4-BE49-F238E27FC236}">
              <a16:creationId xmlns:a16="http://schemas.microsoft.com/office/drawing/2014/main" id="{00000000-0008-0000-0000-000006000000}"/>
            </a:ext>
          </a:extLst>
        </xdr:cNvPr>
        <xdr:cNvSpPr txBox="1"/>
      </xdr:nvSpPr>
      <xdr:spPr>
        <a:xfrm>
          <a:off x="927100" y="6045200"/>
          <a:ext cx="704850" cy="203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000" b="1">
              <a:solidFill>
                <a:sysClr val="windowText" lastClr="000000"/>
              </a:solidFill>
              <a:latin typeface="標楷體" panose="03000509000000000000" pitchFamily="65" charset="-120"/>
              <a:ea typeface="標楷體" panose="03000509000000000000" pitchFamily="65" charset="-120"/>
            </a:rPr>
            <a:t>表現題材</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opLeftCell="A22" workbookViewId="0">
      <selection activeCell="J15" sqref="J15"/>
    </sheetView>
  </sheetViews>
  <sheetFormatPr defaultRowHeight="16.5" x14ac:dyDescent="0.25"/>
  <cols>
    <col min="1" max="1" width="24.5" customWidth="1"/>
  </cols>
  <sheetData>
    <row r="1" spans="1:9" ht="21" x14ac:dyDescent="0.25">
      <c r="A1" s="20" t="s">
        <v>9</v>
      </c>
      <c r="B1" s="21"/>
      <c r="C1" s="21"/>
      <c r="D1" s="21"/>
      <c r="E1" s="21"/>
      <c r="F1" s="21"/>
      <c r="G1" s="21"/>
      <c r="H1" s="21"/>
      <c r="I1" s="21"/>
    </row>
    <row r="2" spans="1:9" x14ac:dyDescent="0.25">
      <c r="A2" s="36" t="s">
        <v>35</v>
      </c>
      <c r="B2" s="36"/>
      <c r="C2" s="36"/>
      <c r="D2" s="36"/>
      <c r="E2" s="36"/>
      <c r="F2" s="36"/>
      <c r="G2" s="36"/>
      <c r="H2" s="36"/>
      <c r="I2" s="36"/>
    </row>
    <row r="3" spans="1:9" x14ac:dyDescent="0.25">
      <c r="A3" s="36" t="s">
        <v>52</v>
      </c>
      <c r="B3" s="36"/>
      <c r="C3" s="36"/>
      <c r="D3" s="36"/>
      <c r="E3" s="36"/>
      <c r="F3" s="36"/>
      <c r="G3" s="36"/>
      <c r="H3" s="36"/>
      <c r="I3" s="36"/>
    </row>
    <row r="4" spans="1:9" x14ac:dyDescent="0.25">
      <c r="A4" s="38" t="s">
        <v>39</v>
      </c>
      <c r="B4" s="38"/>
      <c r="C4" s="38"/>
      <c r="D4" s="38"/>
      <c r="E4" s="38"/>
      <c r="F4" s="38"/>
      <c r="G4" s="38"/>
      <c r="H4" s="38"/>
      <c r="I4" s="38"/>
    </row>
    <row r="5" spans="1:9" x14ac:dyDescent="0.25">
      <c r="A5" s="36"/>
      <c r="B5" s="36"/>
      <c r="C5" s="36"/>
      <c r="D5" s="36"/>
      <c r="E5" s="36"/>
      <c r="F5" s="36"/>
      <c r="G5" s="36"/>
      <c r="H5" s="36"/>
      <c r="I5" s="36"/>
    </row>
    <row r="6" spans="1:9" ht="20.25" customHeight="1" x14ac:dyDescent="0.25">
      <c r="A6" s="36" t="s">
        <v>8</v>
      </c>
      <c r="B6" s="36" t="s">
        <v>25</v>
      </c>
      <c r="C6" s="36"/>
      <c r="D6" s="36"/>
      <c r="E6" s="36"/>
      <c r="F6" s="36"/>
      <c r="G6" s="36"/>
      <c r="H6" s="36"/>
      <c r="I6" s="36"/>
    </row>
    <row r="7" spans="1:9" x14ac:dyDescent="0.25">
      <c r="A7" s="36" t="s">
        <v>7</v>
      </c>
      <c r="B7" s="36" t="s">
        <v>51</v>
      </c>
      <c r="C7" s="36"/>
      <c r="D7" s="36"/>
      <c r="E7" s="36"/>
      <c r="F7" s="36"/>
      <c r="G7" s="36"/>
      <c r="H7" s="36"/>
      <c r="I7" s="36"/>
    </row>
    <row r="8" spans="1:9" x14ac:dyDescent="0.25">
      <c r="A8" s="36" t="s">
        <v>33</v>
      </c>
      <c r="B8" s="36" t="s">
        <v>47</v>
      </c>
      <c r="C8" s="36"/>
      <c r="D8" s="36"/>
      <c r="E8" s="36"/>
      <c r="F8" s="36"/>
      <c r="G8" s="36"/>
      <c r="H8" s="36"/>
      <c r="I8" s="36"/>
    </row>
    <row r="9" spans="1:9" ht="38.25" customHeight="1" x14ac:dyDescent="0.25">
      <c r="A9" s="36" t="s">
        <v>32</v>
      </c>
      <c r="B9" s="38" t="s">
        <v>53</v>
      </c>
      <c r="C9" s="38"/>
      <c r="D9" s="38"/>
      <c r="E9" s="38"/>
      <c r="F9" s="38"/>
      <c r="G9" s="38"/>
      <c r="H9" s="38"/>
      <c r="I9" s="38"/>
    </row>
    <row r="10" spans="1:9" ht="18" customHeight="1" x14ac:dyDescent="0.25">
      <c r="A10" s="36"/>
      <c r="B10" s="37"/>
      <c r="C10" s="37"/>
      <c r="D10" s="37"/>
      <c r="E10" s="37"/>
      <c r="F10" s="37"/>
      <c r="G10" s="37"/>
      <c r="H10" s="37"/>
      <c r="I10" s="37"/>
    </row>
    <row r="11" spans="1:9" x14ac:dyDescent="0.25">
      <c r="A11" s="12" t="s">
        <v>10</v>
      </c>
    </row>
    <row r="12" spans="1:9" x14ac:dyDescent="0.25">
      <c r="A12" t="s">
        <v>27</v>
      </c>
    </row>
    <row r="13" spans="1:9" ht="10.5" customHeight="1" x14ac:dyDescent="0.25"/>
    <row r="14" spans="1:9" x14ac:dyDescent="0.25">
      <c r="A14" t="s">
        <v>28</v>
      </c>
    </row>
    <row r="15" spans="1:9" ht="159.75" customHeight="1" x14ac:dyDescent="0.25"/>
    <row r="16" spans="1:9" x14ac:dyDescent="0.25">
      <c r="A16" t="s">
        <v>29</v>
      </c>
    </row>
    <row r="17" spans="1:9" x14ac:dyDescent="0.25">
      <c r="A17" s="19" t="s">
        <v>54</v>
      </c>
    </row>
    <row r="18" spans="1:9" ht="168.75" customHeight="1" x14ac:dyDescent="0.25"/>
    <row r="19" spans="1:9" x14ac:dyDescent="0.25">
      <c r="A19" t="s">
        <v>30</v>
      </c>
    </row>
    <row r="20" spans="1:9" x14ac:dyDescent="0.25">
      <c r="A20" t="s">
        <v>34</v>
      </c>
    </row>
    <row r="21" spans="1:9" ht="267" customHeight="1" x14ac:dyDescent="0.25"/>
    <row r="22" spans="1:9" x14ac:dyDescent="0.25">
      <c r="A22" t="s">
        <v>31</v>
      </c>
    </row>
    <row r="25" spans="1:9" ht="231.75" customHeight="1" x14ac:dyDescent="0.25"/>
    <row r="26" spans="1:9" ht="21" x14ac:dyDescent="0.25">
      <c r="A26" s="6"/>
      <c r="B26" s="6"/>
      <c r="C26" s="6"/>
      <c r="D26" s="6"/>
      <c r="E26" s="6"/>
      <c r="F26" s="6"/>
      <c r="G26" s="6"/>
      <c r="H26" s="6"/>
      <c r="I26" s="6"/>
    </row>
    <row r="27" spans="1:9" ht="21" x14ac:dyDescent="0.25">
      <c r="A27" s="6"/>
      <c r="B27" s="6"/>
      <c r="C27" s="6"/>
      <c r="D27" s="6"/>
      <c r="E27" s="6"/>
      <c r="F27" s="6"/>
      <c r="G27" s="6"/>
      <c r="H27" s="6"/>
      <c r="I27" s="6"/>
    </row>
    <row r="28" spans="1:9" ht="21" x14ac:dyDescent="0.25">
      <c r="A28" s="39"/>
      <c r="B28" s="39"/>
      <c r="C28" s="39"/>
      <c r="D28" s="39"/>
      <c r="E28" s="39"/>
      <c r="F28" s="39"/>
      <c r="G28" s="39"/>
      <c r="H28" s="39"/>
      <c r="I28" s="39"/>
    </row>
    <row r="29" spans="1:9" ht="21" x14ac:dyDescent="0.25">
      <c r="A29" s="6"/>
      <c r="B29" s="6"/>
      <c r="C29" s="6"/>
      <c r="D29" s="6"/>
      <c r="E29" s="6"/>
      <c r="F29" s="6"/>
      <c r="G29" s="6"/>
      <c r="H29" s="6"/>
      <c r="I29" s="6"/>
    </row>
    <row r="30" spans="1:9" ht="21" x14ac:dyDescent="0.25">
      <c r="A30" s="6"/>
      <c r="B30" s="6"/>
      <c r="C30" s="6"/>
      <c r="D30" s="6"/>
      <c r="E30" s="6"/>
      <c r="F30" s="6"/>
      <c r="G30" s="6"/>
      <c r="H30" s="6"/>
      <c r="I30" s="6"/>
    </row>
    <row r="31" spans="1:9" ht="21" x14ac:dyDescent="0.25">
      <c r="A31" s="6"/>
      <c r="B31" s="6"/>
      <c r="C31" s="6"/>
      <c r="D31" s="6"/>
      <c r="E31" s="6"/>
      <c r="F31" s="6"/>
      <c r="G31" s="6"/>
      <c r="H31" s="6"/>
      <c r="I31" s="6"/>
    </row>
    <row r="32" spans="1:9" ht="21" x14ac:dyDescent="0.25">
      <c r="A32" s="6"/>
      <c r="B32" s="6"/>
      <c r="C32" s="6"/>
      <c r="D32" s="6"/>
      <c r="E32" s="6"/>
      <c r="F32" s="6"/>
      <c r="G32" s="6"/>
      <c r="H32" s="6"/>
      <c r="I32" s="6"/>
    </row>
    <row r="33" spans="1:9" ht="21" x14ac:dyDescent="0.25">
      <c r="A33" s="6"/>
      <c r="B33" s="40"/>
      <c r="C33" s="40"/>
      <c r="D33" s="40"/>
      <c r="E33" s="40"/>
      <c r="F33" s="6"/>
      <c r="G33" s="6"/>
      <c r="H33" s="6"/>
      <c r="I33" s="6"/>
    </row>
  </sheetData>
  <mergeCells count="4">
    <mergeCell ref="A4:I4"/>
    <mergeCell ref="B9:I9"/>
    <mergeCell ref="A28:I28"/>
    <mergeCell ref="B33:E33"/>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8"/>
  <sheetViews>
    <sheetView workbookViewId="0">
      <selection activeCell="S12" sqref="S12"/>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4"/>
  </cols>
  <sheetData>
    <row r="1" spans="1:18" s="6" customFormat="1" ht="21" x14ac:dyDescent="0.25">
      <c r="A1" s="10" t="s">
        <v>48</v>
      </c>
      <c r="B1" s="1"/>
      <c r="C1" s="1"/>
      <c r="D1" s="10"/>
      <c r="E1" s="10" t="s">
        <v>40</v>
      </c>
      <c r="Q1" s="22"/>
      <c r="R1" s="22"/>
    </row>
    <row r="2" spans="1:18" s="6" customFormat="1" ht="21" x14ac:dyDescent="0.25">
      <c r="A2" s="1"/>
      <c r="B2" s="1"/>
      <c r="C2" s="1"/>
      <c r="D2" s="1"/>
      <c r="Q2" s="22"/>
      <c r="R2" s="22"/>
    </row>
    <row r="3" spans="1:18" s="3" customFormat="1" ht="19.5" x14ac:dyDescent="0.25">
      <c r="A3" s="9" t="s">
        <v>11</v>
      </c>
      <c r="C3" s="41" t="s">
        <v>56</v>
      </c>
      <c r="D3" s="41"/>
      <c r="E3" s="2" t="s">
        <v>6</v>
      </c>
      <c r="F3" s="41"/>
      <c r="G3" s="41"/>
      <c r="H3" s="41"/>
      <c r="I3" s="26"/>
      <c r="J3" s="26"/>
      <c r="K3" s="26"/>
      <c r="L3" s="26"/>
      <c r="M3" s="26"/>
      <c r="N3" s="26"/>
      <c r="O3" s="26"/>
      <c r="P3" s="26"/>
      <c r="Q3" s="23"/>
      <c r="R3" s="23"/>
    </row>
    <row r="4" spans="1:18" s="3" customFormat="1" ht="19.5" x14ac:dyDescent="0.25">
      <c r="A4" s="2" t="s">
        <v>18</v>
      </c>
      <c r="C4" s="42"/>
      <c r="D4" s="42"/>
      <c r="E4" s="2" t="s">
        <v>20</v>
      </c>
      <c r="F4" s="42"/>
      <c r="G4" s="42"/>
      <c r="H4" s="42"/>
      <c r="I4" s="27"/>
      <c r="J4" s="27"/>
      <c r="K4" s="27"/>
      <c r="L4" s="27"/>
      <c r="M4" s="27"/>
      <c r="N4" s="27"/>
      <c r="O4" s="27"/>
      <c r="P4" s="27"/>
      <c r="Q4" s="23"/>
      <c r="R4" s="23"/>
    </row>
    <row r="5" spans="1:18" s="3" customFormat="1" ht="19.5" x14ac:dyDescent="0.25">
      <c r="A5" s="2" t="s">
        <v>17</v>
      </c>
      <c r="C5" s="41"/>
      <c r="D5" s="41"/>
      <c r="E5" s="2" t="s">
        <v>21</v>
      </c>
      <c r="F5" s="42"/>
      <c r="G5" s="42"/>
      <c r="H5" s="42"/>
      <c r="I5" s="27"/>
      <c r="J5" s="27"/>
      <c r="K5" s="27"/>
      <c r="L5" s="27"/>
      <c r="M5" s="27"/>
      <c r="N5" s="27"/>
      <c r="O5" s="27"/>
      <c r="P5" s="27"/>
      <c r="Q5" s="23"/>
      <c r="R5" s="23"/>
    </row>
    <row r="6" spans="1:18" s="3" customFormat="1" ht="19.5" x14ac:dyDescent="0.25">
      <c r="A6" s="2"/>
      <c r="C6" s="5"/>
      <c r="D6" s="5"/>
      <c r="E6" s="2"/>
      <c r="F6" s="5"/>
      <c r="G6" s="5"/>
      <c r="H6" s="5"/>
      <c r="I6" s="5"/>
      <c r="J6" s="5"/>
      <c r="K6" s="5"/>
      <c r="L6" s="5"/>
      <c r="M6" s="5"/>
      <c r="N6" s="5"/>
      <c r="O6" s="5"/>
      <c r="P6" s="5"/>
      <c r="Q6" s="23"/>
      <c r="R6" s="23"/>
    </row>
    <row r="7" spans="1:18" ht="27" customHeight="1" x14ac:dyDescent="0.25">
      <c r="A7" s="13" t="s">
        <v>0</v>
      </c>
      <c r="B7" s="13" t="s">
        <v>4</v>
      </c>
      <c r="C7" s="13" t="s">
        <v>49</v>
      </c>
      <c r="D7" s="13" t="s">
        <v>1</v>
      </c>
      <c r="E7" s="13" t="s">
        <v>2</v>
      </c>
      <c r="F7" s="13" t="s">
        <v>3</v>
      </c>
      <c r="G7" s="13" t="s">
        <v>5</v>
      </c>
      <c r="H7" s="13" t="s">
        <v>43</v>
      </c>
    </row>
    <row r="8" spans="1:18" ht="30.75" customHeight="1" x14ac:dyDescent="0.25">
      <c r="A8" s="13">
        <v>1</v>
      </c>
      <c r="B8" s="14"/>
      <c r="C8" s="15"/>
      <c r="D8" s="16"/>
      <c r="E8" s="16"/>
      <c r="F8" s="13"/>
      <c r="G8" s="13"/>
      <c r="H8" s="17"/>
      <c r="I8" s="28"/>
      <c r="J8" s="28"/>
      <c r="K8" s="28"/>
      <c r="L8" s="28"/>
      <c r="M8" s="28"/>
      <c r="N8" s="28"/>
      <c r="O8" s="28"/>
      <c r="P8" s="28"/>
      <c r="Q8" s="24" t="str">
        <f>$C$3</f>
        <v>桃園市　區    國中/國民小學/幼兒園</v>
      </c>
      <c r="R8" s="25">
        <f>$F$5</f>
        <v>0</v>
      </c>
    </row>
    <row r="9" spans="1:18" ht="30.75" customHeight="1" x14ac:dyDescent="0.25">
      <c r="A9" s="13">
        <v>2</v>
      </c>
      <c r="B9" s="14"/>
      <c r="C9" s="15"/>
      <c r="D9" s="16"/>
      <c r="E9" s="16"/>
      <c r="F9" s="13"/>
      <c r="G9" s="13"/>
      <c r="H9" s="17"/>
      <c r="I9" s="28"/>
      <c r="J9" s="28"/>
      <c r="K9" s="28"/>
      <c r="L9" s="28"/>
      <c r="M9" s="28"/>
      <c r="N9" s="28"/>
      <c r="O9" s="28"/>
      <c r="P9" s="28"/>
      <c r="Q9" s="24" t="str">
        <f t="shared" ref="Q9:Q47" si="0">$C$3</f>
        <v>桃園市　區    國中/國民小學/幼兒園</v>
      </c>
      <c r="R9" s="25">
        <f t="shared" ref="R9:R47" si="1">$F$5</f>
        <v>0</v>
      </c>
    </row>
    <row r="10" spans="1:18" ht="30.75" customHeight="1" x14ac:dyDescent="0.25">
      <c r="A10" s="13">
        <v>3</v>
      </c>
      <c r="B10" s="14"/>
      <c r="C10" s="15"/>
      <c r="D10" s="13"/>
      <c r="E10" s="16"/>
      <c r="F10" s="13"/>
      <c r="G10" s="13"/>
      <c r="H10" s="13"/>
      <c r="Q10" s="24" t="str">
        <f t="shared" si="0"/>
        <v>桃園市　區    國中/國民小學/幼兒園</v>
      </c>
      <c r="R10" s="25">
        <f t="shared" si="1"/>
        <v>0</v>
      </c>
    </row>
    <row r="11" spans="1:18" ht="30.75" customHeight="1" x14ac:dyDescent="0.25">
      <c r="A11" s="13">
        <v>4</v>
      </c>
      <c r="B11" s="14"/>
      <c r="C11" s="15"/>
      <c r="D11" s="13"/>
      <c r="E11" s="16"/>
      <c r="F11" s="13"/>
      <c r="G11" s="13"/>
      <c r="H11" s="13"/>
      <c r="Q11" s="24" t="str">
        <f t="shared" si="0"/>
        <v>桃園市　區    國中/國民小學/幼兒園</v>
      </c>
      <c r="R11" s="25">
        <f t="shared" si="1"/>
        <v>0</v>
      </c>
    </row>
    <row r="12" spans="1:18" ht="30.75" customHeight="1" x14ac:dyDescent="0.25">
      <c r="A12" s="13">
        <v>5</v>
      </c>
      <c r="B12" s="14"/>
      <c r="C12" s="15"/>
      <c r="D12" s="13"/>
      <c r="E12" s="16"/>
      <c r="F12" s="13"/>
      <c r="G12" s="13"/>
      <c r="H12" s="13"/>
      <c r="Q12" s="24" t="str">
        <f t="shared" si="0"/>
        <v>桃園市　區    國中/國民小學/幼兒園</v>
      </c>
      <c r="R12" s="25">
        <f t="shared" si="1"/>
        <v>0</v>
      </c>
    </row>
    <row r="13" spans="1:18" ht="30.75" customHeight="1" x14ac:dyDescent="0.25">
      <c r="A13" s="13">
        <v>6</v>
      </c>
      <c r="B13" s="14"/>
      <c r="C13" s="15"/>
      <c r="D13" s="13"/>
      <c r="E13" s="16"/>
      <c r="F13" s="13"/>
      <c r="G13" s="13"/>
      <c r="H13" s="13"/>
      <c r="Q13" s="24" t="str">
        <f t="shared" si="0"/>
        <v>桃園市　區    國中/國民小學/幼兒園</v>
      </c>
      <c r="R13" s="25">
        <f t="shared" si="1"/>
        <v>0</v>
      </c>
    </row>
    <row r="14" spans="1:18" ht="30.75" customHeight="1" x14ac:dyDescent="0.25">
      <c r="A14" s="13">
        <v>7</v>
      </c>
      <c r="B14" s="14"/>
      <c r="C14" s="15"/>
      <c r="D14" s="13"/>
      <c r="E14" s="16"/>
      <c r="F14" s="13"/>
      <c r="G14" s="13"/>
      <c r="H14" s="13"/>
      <c r="Q14" s="24" t="str">
        <f t="shared" si="0"/>
        <v>桃園市　區    國中/國民小學/幼兒園</v>
      </c>
      <c r="R14" s="25">
        <f t="shared" si="1"/>
        <v>0</v>
      </c>
    </row>
    <row r="15" spans="1:18" ht="30.75" customHeight="1" x14ac:dyDescent="0.25">
      <c r="A15" s="13">
        <v>8</v>
      </c>
      <c r="B15" s="14"/>
      <c r="C15" s="15"/>
      <c r="D15" s="13"/>
      <c r="E15" s="16"/>
      <c r="F15" s="13"/>
      <c r="G15" s="13"/>
      <c r="H15" s="13"/>
      <c r="Q15" s="24" t="str">
        <f t="shared" si="0"/>
        <v>桃園市　區    國中/國民小學/幼兒園</v>
      </c>
      <c r="R15" s="25">
        <f t="shared" si="1"/>
        <v>0</v>
      </c>
    </row>
    <row r="16" spans="1:18" ht="30.75" customHeight="1" x14ac:dyDescent="0.25">
      <c r="A16" s="13">
        <v>9</v>
      </c>
      <c r="B16" s="14"/>
      <c r="C16" s="15"/>
      <c r="D16" s="13"/>
      <c r="E16" s="16"/>
      <c r="F16" s="13"/>
      <c r="G16" s="13"/>
      <c r="H16" s="13"/>
      <c r="Q16" s="24" t="str">
        <f t="shared" si="0"/>
        <v>桃園市　區    國中/國民小學/幼兒園</v>
      </c>
      <c r="R16" s="25">
        <f t="shared" si="1"/>
        <v>0</v>
      </c>
    </row>
    <row r="17" spans="1:18" ht="30.75" customHeight="1" x14ac:dyDescent="0.25">
      <c r="A17" s="13">
        <v>10</v>
      </c>
      <c r="B17" s="14"/>
      <c r="C17" s="15"/>
      <c r="D17" s="13"/>
      <c r="E17" s="16"/>
      <c r="F17" s="13"/>
      <c r="G17" s="13"/>
      <c r="H17" s="13"/>
      <c r="Q17" s="24" t="str">
        <f t="shared" si="0"/>
        <v>桃園市　區    國中/國民小學/幼兒園</v>
      </c>
      <c r="R17" s="25">
        <f t="shared" si="1"/>
        <v>0</v>
      </c>
    </row>
    <row r="18" spans="1:18" ht="30.75" customHeight="1" x14ac:dyDescent="0.25">
      <c r="A18" s="13">
        <v>11</v>
      </c>
      <c r="B18" s="14"/>
      <c r="C18" s="15"/>
      <c r="D18" s="13"/>
      <c r="E18" s="16"/>
      <c r="F18" s="13"/>
      <c r="G18" s="13"/>
      <c r="H18" s="13"/>
      <c r="Q18" s="24" t="str">
        <f t="shared" si="0"/>
        <v>桃園市　區    國中/國民小學/幼兒園</v>
      </c>
      <c r="R18" s="25">
        <f t="shared" si="1"/>
        <v>0</v>
      </c>
    </row>
    <row r="19" spans="1:18" ht="30.75" customHeight="1" x14ac:dyDescent="0.25">
      <c r="A19" s="13">
        <v>12</v>
      </c>
      <c r="B19" s="14"/>
      <c r="C19" s="15"/>
      <c r="D19" s="13"/>
      <c r="E19" s="16"/>
      <c r="F19" s="13"/>
      <c r="G19" s="13"/>
      <c r="H19" s="13"/>
      <c r="Q19" s="24" t="str">
        <f t="shared" si="0"/>
        <v>桃園市　區    國中/國民小學/幼兒園</v>
      </c>
      <c r="R19" s="25">
        <f t="shared" si="1"/>
        <v>0</v>
      </c>
    </row>
    <row r="20" spans="1:18" ht="30.75" customHeight="1" x14ac:dyDescent="0.25">
      <c r="A20" s="13">
        <v>13</v>
      </c>
      <c r="B20" s="14"/>
      <c r="C20" s="15"/>
      <c r="D20" s="13"/>
      <c r="E20" s="16"/>
      <c r="F20" s="13"/>
      <c r="G20" s="13"/>
      <c r="H20" s="13"/>
      <c r="Q20" s="24" t="str">
        <f t="shared" si="0"/>
        <v>桃園市　區    國中/國民小學/幼兒園</v>
      </c>
      <c r="R20" s="25">
        <f t="shared" si="1"/>
        <v>0</v>
      </c>
    </row>
    <row r="21" spans="1:18" ht="30.75" customHeight="1" x14ac:dyDescent="0.25">
      <c r="A21" s="13">
        <v>14</v>
      </c>
      <c r="B21" s="14"/>
      <c r="C21" s="15"/>
      <c r="D21" s="13"/>
      <c r="E21" s="16"/>
      <c r="F21" s="13"/>
      <c r="G21" s="13"/>
      <c r="H21" s="13"/>
      <c r="Q21" s="24" t="str">
        <f t="shared" si="0"/>
        <v>桃園市　區    國中/國民小學/幼兒園</v>
      </c>
      <c r="R21" s="25">
        <f t="shared" si="1"/>
        <v>0</v>
      </c>
    </row>
    <row r="22" spans="1:18" ht="30.75" customHeight="1" x14ac:dyDescent="0.25">
      <c r="A22" s="13">
        <v>15</v>
      </c>
      <c r="B22" s="14"/>
      <c r="C22" s="15"/>
      <c r="D22" s="13"/>
      <c r="E22" s="16"/>
      <c r="F22" s="13"/>
      <c r="G22" s="13"/>
      <c r="H22" s="13"/>
      <c r="Q22" s="24" t="str">
        <f t="shared" si="0"/>
        <v>桃園市　區    國中/國民小學/幼兒園</v>
      </c>
      <c r="R22" s="25">
        <f t="shared" si="1"/>
        <v>0</v>
      </c>
    </row>
    <row r="23" spans="1:18" ht="30.75" customHeight="1" x14ac:dyDescent="0.25">
      <c r="A23" s="13">
        <v>16</v>
      </c>
      <c r="B23" s="14"/>
      <c r="C23" s="15"/>
      <c r="D23" s="13"/>
      <c r="E23" s="16"/>
      <c r="F23" s="13"/>
      <c r="G23" s="13"/>
      <c r="H23" s="13"/>
      <c r="Q23" s="24" t="str">
        <f t="shared" si="0"/>
        <v>桃園市　區    國中/國民小學/幼兒園</v>
      </c>
      <c r="R23" s="25">
        <f t="shared" si="1"/>
        <v>0</v>
      </c>
    </row>
    <row r="24" spans="1:18" ht="30.75" customHeight="1" x14ac:dyDescent="0.25">
      <c r="A24" s="13">
        <v>17</v>
      </c>
      <c r="B24" s="14"/>
      <c r="C24" s="15"/>
      <c r="D24" s="13"/>
      <c r="E24" s="16"/>
      <c r="F24" s="13"/>
      <c r="G24" s="13"/>
      <c r="H24" s="13"/>
      <c r="Q24" s="24" t="str">
        <f t="shared" si="0"/>
        <v>桃園市　區    國中/國民小學/幼兒園</v>
      </c>
      <c r="R24" s="25">
        <f t="shared" si="1"/>
        <v>0</v>
      </c>
    </row>
    <row r="25" spans="1:18" ht="30.75" customHeight="1" x14ac:dyDescent="0.25">
      <c r="A25" s="13">
        <v>18</v>
      </c>
      <c r="B25" s="14"/>
      <c r="C25" s="15"/>
      <c r="D25" s="13"/>
      <c r="E25" s="16"/>
      <c r="F25" s="13"/>
      <c r="G25" s="13"/>
      <c r="H25" s="13"/>
      <c r="Q25" s="24" t="str">
        <f t="shared" si="0"/>
        <v>桃園市　區    國中/國民小學/幼兒園</v>
      </c>
      <c r="R25" s="25">
        <f t="shared" si="1"/>
        <v>0</v>
      </c>
    </row>
    <row r="26" spans="1:18" ht="30.75" customHeight="1" x14ac:dyDescent="0.25">
      <c r="A26" s="13">
        <v>19</v>
      </c>
      <c r="B26" s="14"/>
      <c r="C26" s="15"/>
      <c r="D26" s="13"/>
      <c r="E26" s="16"/>
      <c r="F26" s="13"/>
      <c r="G26" s="13"/>
      <c r="H26" s="13"/>
      <c r="Q26" s="24" t="str">
        <f t="shared" si="0"/>
        <v>桃園市　區    國中/國民小學/幼兒園</v>
      </c>
      <c r="R26" s="25">
        <f t="shared" si="1"/>
        <v>0</v>
      </c>
    </row>
    <row r="27" spans="1:18" ht="30.75" customHeight="1" x14ac:dyDescent="0.25">
      <c r="A27" s="13">
        <v>20</v>
      </c>
      <c r="B27" s="14"/>
      <c r="C27" s="15"/>
      <c r="D27" s="13"/>
      <c r="E27" s="16"/>
      <c r="F27" s="13"/>
      <c r="G27" s="13"/>
      <c r="H27" s="13"/>
      <c r="Q27" s="24" t="str">
        <f t="shared" si="0"/>
        <v>桃園市　區    國中/國民小學/幼兒園</v>
      </c>
      <c r="R27" s="25">
        <f t="shared" si="1"/>
        <v>0</v>
      </c>
    </row>
    <row r="28" spans="1:18" ht="30.75" customHeight="1" x14ac:dyDescent="0.25">
      <c r="A28" s="13">
        <v>21</v>
      </c>
      <c r="B28" s="14"/>
      <c r="C28" s="15"/>
      <c r="D28" s="13"/>
      <c r="E28" s="16"/>
      <c r="F28" s="13"/>
      <c r="G28" s="13"/>
      <c r="H28" s="13"/>
      <c r="Q28" s="24" t="str">
        <f t="shared" si="0"/>
        <v>桃園市　區    國中/國民小學/幼兒園</v>
      </c>
      <c r="R28" s="25">
        <f t="shared" si="1"/>
        <v>0</v>
      </c>
    </row>
    <row r="29" spans="1:18" ht="30.75" customHeight="1" x14ac:dyDescent="0.25">
      <c r="A29" s="13">
        <v>22</v>
      </c>
      <c r="B29" s="14"/>
      <c r="C29" s="15"/>
      <c r="D29" s="13"/>
      <c r="E29" s="16"/>
      <c r="F29" s="13"/>
      <c r="G29" s="13"/>
      <c r="H29" s="13"/>
      <c r="Q29" s="24" t="str">
        <f t="shared" si="0"/>
        <v>桃園市　區    國中/國民小學/幼兒園</v>
      </c>
      <c r="R29" s="25">
        <f t="shared" si="1"/>
        <v>0</v>
      </c>
    </row>
    <row r="30" spans="1:18" ht="30.75" customHeight="1" x14ac:dyDescent="0.25">
      <c r="A30" s="13">
        <v>23</v>
      </c>
      <c r="B30" s="14"/>
      <c r="C30" s="15"/>
      <c r="D30" s="13"/>
      <c r="E30" s="16"/>
      <c r="F30" s="13"/>
      <c r="G30" s="13"/>
      <c r="H30" s="13"/>
      <c r="Q30" s="24" t="str">
        <f t="shared" si="0"/>
        <v>桃園市　區    國中/國民小學/幼兒園</v>
      </c>
      <c r="R30" s="25">
        <f t="shared" si="1"/>
        <v>0</v>
      </c>
    </row>
    <row r="31" spans="1:18" ht="30.75" customHeight="1" x14ac:dyDescent="0.25">
      <c r="A31" s="13">
        <v>24</v>
      </c>
      <c r="B31" s="14"/>
      <c r="C31" s="15"/>
      <c r="D31" s="13"/>
      <c r="E31" s="16"/>
      <c r="F31" s="13"/>
      <c r="G31" s="13"/>
      <c r="H31" s="13"/>
      <c r="Q31" s="24" t="str">
        <f t="shared" si="0"/>
        <v>桃園市　區    國中/國民小學/幼兒園</v>
      </c>
      <c r="R31" s="25">
        <f t="shared" si="1"/>
        <v>0</v>
      </c>
    </row>
    <row r="32" spans="1:18" ht="30.75" customHeight="1" x14ac:dyDescent="0.25">
      <c r="A32" s="13">
        <v>25</v>
      </c>
      <c r="B32" s="14"/>
      <c r="C32" s="15"/>
      <c r="D32" s="13"/>
      <c r="E32" s="16"/>
      <c r="F32" s="13"/>
      <c r="G32" s="13"/>
      <c r="H32" s="13"/>
      <c r="Q32" s="24" t="str">
        <f t="shared" si="0"/>
        <v>桃園市　區    國中/國民小學/幼兒園</v>
      </c>
      <c r="R32" s="25">
        <f t="shared" si="1"/>
        <v>0</v>
      </c>
    </row>
    <row r="33" spans="1:18" ht="30.75" customHeight="1" x14ac:dyDescent="0.25">
      <c r="A33" s="13">
        <v>26</v>
      </c>
      <c r="B33" s="14"/>
      <c r="C33" s="15"/>
      <c r="D33" s="13"/>
      <c r="E33" s="16"/>
      <c r="F33" s="13"/>
      <c r="G33" s="13"/>
      <c r="H33" s="13"/>
      <c r="Q33" s="24" t="str">
        <f t="shared" si="0"/>
        <v>桃園市　區    國中/國民小學/幼兒園</v>
      </c>
      <c r="R33" s="25">
        <f t="shared" si="1"/>
        <v>0</v>
      </c>
    </row>
    <row r="34" spans="1:18" ht="30.75" customHeight="1" x14ac:dyDescent="0.25">
      <c r="A34" s="13">
        <v>27</v>
      </c>
      <c r="B34" s="14"/>
      <c r="C34" s="15"/>
      <c r="D34" s="13"/>
      <c r="E34" s="16"/>
      <c r="F34" s="13"/>
      <c r="G34" s="13"/>
      <c r="H34" s="13"/>
      <c r="Q34" s="24" t="str">
        <f t="shared" si="0"/>
        <v>桃園市　區    國中/國民小學/幼兒園</v>
      </c>
      <c r="R34" s="25">
        <f t="shared" si="1"/>
        <v>0</v>
      </c>
    </row>
    <row r="35" spans="1:18" ht="30.75" customHeight="1" x14ac:dyDescent="0.25">
      <c r="A35" s="13">
        <v>28</v>
      </c>
      <c r="B35" s="14"/>
      <c r="C35" s="15"/>
      <c r="D35" s="13"/>
      <c r="E35" s="16"/>
      <c r="F35" s="13"/>
      <c r="G35" s="13"/>
      <c r="H35" s="13"/>
      <c r="Q35" s="24" t="str">
        <f t="shared" si="0"/>
        <v>桃園市　區    國中/國民小學/幼兒園</v>
      </c>
      <c r="R35" s="25">
        <f t="shared" si="1"/>
        <v>0</v>
      </c>
    </row>
    <row r="36" spans="1:18" ht="30.75" customHeight="1" x14ac:dyDescent="0.25">
      <c r="A36" s="13">
        <v>29</v>
      </c>
      <c r="B36" s="14"/>
      <c r="C36" s="15"/>
      <c r="D36" s="13"/>
      <c r="E36" s="16"/>
      <c r="F36" s="13"/>
      <c r="G36" s="13"/>
      <c r="H36" s="13"/>
      <c r="Q36" s="24" t="str">
        <f t="shared" si="0"/>
        <v>桃園市　區    國中/國民小學/幼兒園</v>
      </c>
      <c r="R36" s="25">
        <f t="shared" si="1"/>
        <v>0</v>
      </c>
    </row>
    <row r="37" spans="1:18" ht="30.75" customHeight="1" x14ac:dyDescent="0.25">
      <c r="A37" s="13">
        <v>30</v>
      </c>
      <c r="B37" s="14"/>
      <c r="C37" s="15"/>
      <c r="D37" s="13"/>
      <c r="E37" s="16"/>
      <c r="F37" s="13"/>
      <c r="G37" s="13"/>
      <c r="H37" s="13"/>
      <c r="Q37" s="24" t="str">
        <f t="shared" si="0"/>
        <v>桃園市　區    國中/國民小學/幼兒園</v>
      </c>
      <c r="R37" s="25">
        <f t="shared" si="1"/>
        <v>0</v>
      </c>
    </row>
    <row r="38" spans="1:18" ht="30.75" customHeight="1" x14ac:dyDescent="0.25">
      <c r="A38" s="13">
        <v>31</v>
      </c>
      <c r="B38" s="14"/>
      <c r="C38" s="15"/>
      <c r="D38" s="13"/>
      <c r="E38" s="16"/>
      <c r="F38" s="13"/>
      <c r="G38" s="13"/>
      <c r="H38" s="13"/>
      <c r="Q38" s="24" t="str">
        <f t="shared" si="0"/>
        <v>桃園市　區    國中/國民小學/幼兒園</v>
      </c>
      <c r="R38" s="25">
        <f t="shared" si="1"/>
        <v>0</v>
      </c>
    </row>
    <row r="39" spans="1:18" ht="30.75" customHeight="1" x14ac:dyDescent="0.25">
      <c r="A39" s="13">
        <v>32</v>
      </c>
      <c r="B39" s="14"/>
      <c r="C39" s="15"/>
      <c r="D39" s="13"/>
      <c r="E39" s="16"/>
      <c r="F39" s="13"/>
      <c r="G39" s="13"/>
      <c r="H39" s="13"/>
      <c r="Q39" s="24" t="str">
        <f t="shared" si="0"/>
        <v>桃園市　區    國中/國民小學/幼兒園</v>
      </c>
      <c r="R39" s="25">
        <f t="shared" si="1"/>
        <v>0</v>
      </c>
    </row>
    <row r="40" spans="1:18" ht="30.75" customHeight="1" x14ac:dyDescent="0.25">
      <c r="A40" s="13">
        <v>33</v>
      </c>
      <c r="B40" s="14"/>
      <c r="C40" s="15"/>
      <c r="D40" s="13"/>
      <c r="E40" s="16"/>
      <c r="F40" s="13"/>
      <c r="G40" s="13"/>
      <c r="H40" s="13"/>
      <c r="Q40" s="24" t="str">
        <f t="shared" si="0"/>
        <v>桃園市　區    國中/國民小學/幼兒園</v>
      </c>
      <c r="R40" s="25">
        <f t="shared" si="1"/>
        <v>0</v>
      </c>
    </row>
    <row r="41" spans="1:18" ht="30.75" customHeight="1" x14ac:dyDescent="0.25">
      <c r="A41" s="13">
        <v>34</v>
      </c>
      <c r="B41" s="14"/>
      <c r="C41" s="15"/>
      <c r="D41" s="13"/>
      <c r="E41" s="16"/>
      <c r="F41" s="13"/>
      <c r="G41" s="13"/>
      <c r="H41" s="13"/>
      <c r="Q41" s="24" t="str">
        <f t="shared" si="0"/>
        <v>桃園市　區    國中/國民小學/幼兒園</v>
      </c>
      <c r="R41" s="25">
        <f t="shared" si="1"/>
        <v>0</v>
      </c>
    </row>
    <row r="42" spans="1:18" ht="30.75" customHeight="1" x14ac:dyDescent="0.25">
      <c r="A42" s="13">
        <v>35</v>
      </c>
      <c r="B42" s="14"/>
      <c r="C42" s="15"/>
      <c r="D42" s="13"/>
      <c r="E42" s="16"/>
      <c r="F42" s="13"/>
      <c r="G42" s="13"/>
      <c r="H42" s="13"/>
      <c r="Q42" s="24" t="str">
        <f t="shared" si="0"/>
        <v>桃園市　區    國中/國民小學/幼兒園</v>
      </c>
      <c r="R42" s="25">
        <f t="shared" si="1"/>
        <v>0</v>
      </c>
    </row>
    <row r="43" spans="1:18" ht="30.75" customHeight="1" x14ac:dyDescent="0.25">
      <c r="A43" s="13">
        <v>36</v>
      </c>
      <c r="B43" s="14"/>
      <c r="C43" s="15"/>
      <c r="D43" s="13"/>
      <c r="E43" s="16"/>
      <c r="F43" s="13"/>
      <c r="G43" s="13"/>
      <c r="H43" s="13"/>
      <c r="Q43" s="24" t="str">
        <f t="shared" si="0"/>
        <v>桃園市　區    國中/國民小學/幼兒園</v>
      </c>
      <c r="R43" s="25">
        <f t="shared" si="1"/>
        <v>0</v>
      </c>
    </row>
    <row r="44" spans="1:18" ht="30.75" customHeight="1" x14ac:dyDescent="0.25">
      <c r="A44" s="13">
        <v>37</v>
      </c>
      <c r="B44" s="14"/>
      <c r="C44" s="15"/>
      <c r="D44" s="13"/>
      <c r="E44" s="16"/>
      <c r="F44" s="13"/>
      <c r="G44" s="13"/>
      <c r="H44" s="13"/>
      <c r="Q44" s="24" t="str">
        <f t="shared" si="0"/>
        <v>桃園市　區    國中/國民小學/幼兒園</v>
      </c>
      <c r="R44" s="25">
        <f t="shared" si="1"/>
        <v>0</v>
      </c>
    </row>
    <row r="45" spans="1:18" ht="30.75" customHeight="1" x14ac:dyDescent="0.25">
      <c r="A45" s="13">
        <v>38</v>
      </c>
      <c r="B45" s="14"/>
      <c r="C45" s="15"/>
      <c r="D45" s="13"/>
      <c r="E45" s="16"/>
      <c r="F45" s="13"/>
      <c r="G45" s="13"/>
      <c r="H45" s="13"/>
      <c r="Q45" s="24" t="str">
        <f t="shared" si="0"/>
        <v>桃園市　區    國中/國民小學/幼兒園</v>
      </c>
      <c r="R45" s="25">
        <f t="shared" si="1"/>
        <v>0</v>
      </c>
    </row>
    <row r="46" spans="1:18" ht="30.75" customHeight="1" x14ac:dyDescent="0.25">
      <c r="A46" s="13">
        <v>39</v>
      </c>
      <c r="B46" s="14"/>
      <c r="C46" s="15"/>
      <c r="D46" s="13"/>
      <c r="E46" s="16"/>
      <c r="F46" s="13"/>
      <c r="G46" s="13"/>
      <c r="H46" s="13"/>
      <c r="Q46" s="24" t="str">
        <f t="shared" si="0"/>
        <v>桃園市　區    國中/國民小學/幼兒園</v>
      </c>
      <c r="R46" s="25">
        <f t="shared" si="1"/>
        <v>0</v>
      </c>
    </row>
    <row r="47" spans="1:18" ht="30.75" customHeight="1" x14ac:dyDescent="0.25">
      <c r="A47" s="13">
        <v>40</v>
      </c>
      <c r="B47" s="14"/>
      <c r="C47" s="15"/>
      <c r="D47" s="16"/>
      <c r="E47" s="16"/>
      <c r="F47" s="13"/>
      <c r="G47" s="13"/>
      <c r="H47" s="17"/>
      <c r="I47" s="28"/>
      <c r="J47" s="28"/>
      <c r="K47" s="28"/>
      <c r="L47" s="28"/>
      <c r="M47" s="28"/>
      <c r="N47" s="28"/>
      <c r="O47" s="28"/>
      <c r="P47" s="28"/>
      <c r="Q47" s="24" t="str">
        <f t="shared" si="0"/>
        <v>桃園市　區    國中/國民小學/幼兒園</v>
      </c>
      <c r="R47" s="25">
        <f t="shared" si="1"/>
        <v>0</v>
      </c>
    </row>
    <row r="48" spans="1:18" x14ac:dyDescent="0.25">
      <c r="H48" s="32"/>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formula1>"幼兒園,國小一年級,國小二年級,國小三年級,國小四年級,國小五年級,國小六年級,國中"</formula1>
    </dataValidation>
    <dataValidation type="list" allowBlank="1" showInputMessage="1" showErrorMessage="1" sqref="C8:C47">
      <formula1>"自由創作,原住民族文化特色"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zoomScaleNormal="100" workbookViewId="0">
      <selection activeCell="L27" sqref="L27"/>
    </sheetView>
  </sheetViews>
  <sheetFormatPr defaultColWidth="9" defaultRowHeight="19.5" x14ac:dyDescent="0.25"/>
  <cols>
    <col min="1" max="1" width="13.5" style="2" customWidth="1"/>
    <col min="2" max="2" width="30.875" style="2" customWidth="1"/>
    <col min="3" max="3" width="12.5" style="2" customWidth="1"/>
    <col min="4" max="4" width="7.25" style="2" customWidth="1"/>
    <col min="5" max="5" width="5.25" style="2" customWidth="1"/>
    <col min="6" max="6" width="16.125" style="2" customWidth="1"/>
    <col min="7" max="16384" width="9" style="2"/>
  </cols>
  <sheetData>
    <row r="1" spans="1:6" ht="27.75" x14ac:dyDescent="0.25">
      <c r="A1" s="8" t="str">
        <f>作品清冊!A1&amp;" 作品資料"</f>
        <v>中華民國第56屆世界兒童畫展 作品資料</v>
      </c>
      <c r="F1" s="2" t="s">
        <v>44</v>
      </c>
    </row>
    <row r="2" spans="1:6" ht="19.5" customHeight="1" x14ac:dyDescent="0.25">
      <c r="C2" s="4" t="s">
        <v>24</v>
      </c>
      <c r="D2" s="2">
        <v>1</v>
      </c>
    </row>
    <row r="3" spans="1:6" ht="32.25" customHeight="1" x14ac:dyDescent="0.25">
      <c r="A3" s="33" t="s">
        <v>12</v>
      </c>
      <c r="B3" s="7">
        <f>VLOOKUP(D2,作品清冊!A:H,4,0)</f>
        <v>0</v>
      </c>
      <c r="C3" s="33" t="s">
        <v>13</v>
      </c>
      <c r="D3" s="43" t="s">
        <v>26</v>
      </c>
      <c r="E3" s="44"/>
      <c r="F3" s="45"/>
    </row>
    <row r="4" spans="1:6" ht="32.25" customHeight="1" x14ac:dyDescent="0.25">
      <c r="A4" s="33" t="s">
        <v>55</v>
      </c>
      <c r="B4" s="43">
        <f>VLOOKUP(D2,作品清冊!A:H,3,0)</f>
        <v>0</v>
      </c>
      <c r="C4" s="44"/>
      <c r="D4" s="44"/>
      <c r="E4" s="44"/>
      <c r="F4" s="45"/>
    </row>
    <row r="5" spans="1:6" ht="32.25" customHeight="1" x14ac:dyDescent="0.25">
      <c r="A5" s="33" t="s">
        <v>14</v>
      </c>
      <c r="B5" s="18">
        <f>VLOOKUP(D2,作品清冊!A:H,5,0)</f>
        <v>0</v>
      </c>
      <c r="C5" s="33" t="s">
        <v>15</v>
      </c>
      <c r="D5" s="43" t="str">
        <f>IF(VLOOKUP(D2,作品清冊!A:H,6,0)=0,"",VLOOKUP(D2,作品清冊!A:H,6,0))</f>
        <v/>
      </c>
      <c r="E5" s="44"/>
      <c r="F5" s="45"/>
    </row>
    <row r="6" spans="1:6" ht="39" x14ac:dyDescent="0.25">
      <c r="A6" s="34" t="s">
        <v>41</v>
      </c>
      <c r="B6" s="7">
        <f>VLOOKUP(D2,作品清冊!A:H,2,0)</f>
        <v>0</v>
      </c>
      <c r="C6" s="33" t="s">
        <v>16</v>
      </c>
      <c r="D6" s="7" t="str">
        <f>IF(VLOOKUP(D2,作品清冊!A:H,7,0)=0,"",VLOOKUP(D2,作品清冊!A:H,7,0))</f>
        <v/>
      </c>
      <c r="E6" s="30" t="s">
        <v>37</v>
      </c>
      <c r="F6" s="31" t="s">
        <v>57</v>
      </c>
    </row>
    <row r="7" spans="1:6" ht="39" x14ac:dyDescent="0.25">
      <c r="A7" s="34" t="s">
        <v>46</v>
      </c>
      <c r="B7" s="46" t="str">
        <f>作品清冊!C3</f>
        <v>桃園市　區    國中/國民小學/幼兒園</v>
      </c>
      <c r="C7" s="47"/>
      <c r="D7" s="47"/>
      <c r="E7" s="47"/>
      <c r="F7" s="48"/>
    </row>
    <row r="8" spans="1:6" ht="32.25" customHeight="1" x14ac:dyDescent="0.25">
      <c r="A8" s="33" t="s">
        <v>22</v>
      </c>
      <c r="B8" s="46">
        <f>作品清冊!C5</f>
        <v>0</v>
      </c>
      <c r="C8" s="47"/>
      <c r="D8" s="47"/>
      <c r="E8" s="47"/>
      <c r="F8" s="48"/>
    </row>
    <row r="9" spans="1:6" ht="32.25" customHeight="1" x14ac:dyDescent="0.25">
      <c r="A9" s="33" t="s">
        <v>19</v>
      </c>
      <c r="B9" s="49">
        <f>作品清冊!F5</f>
        <v>0</v>
      </c>
      <c r="C9" s="50"/>
      <c r="D9" s="50"/>
      <c r="E9" s="50"/>
      <c r="F9" s="51"/>
    </row>
    <row r="10" spans="1:6" ht="32.25" customHeight="1" x14ac:dyDescent="0.25">
      <c r="A10" s="35" t="s">
        <v>36</v>
      </c>
      <c r="B10" s="46">
        <f>VLOOKUP(D2,作品清冊!A:H,8,0)</f>
        <v>0</v>
      </c>
      <c r="C10" s="47"/>
      <c r="D10" s="47"/>
      <c r="E10" s="47"/>
      <c r="F10" s="48"/>
    </row>
    <row r="11" spans="1:6" ht="40.15" customHeight="1" x14ac:dyDescent="0.25">
      <c r="A11" s="55" t="s">
        <v>42</v>
      </c>
      <c r="B11" s="56"/>
      <c r="C11" s="29" t="s">
        <v>50</v>
      </c>
      <c r="D11" s="52" t="s">
        <v>58</v>
      </c>
      <c r="E11" s="53"/>
      <c r="F11" s="54"/>
    </row>
    <row r="12" spans="1:6" ht="17.45" customHeight="1" x14ac:dyDescent="0.25">
      <c r="D12" s="11" t="str">
        <f>"("&amp;B9&amp;TEXT(D2,"00")&amp;")"</f>
        <v>(001)</v>
      </c>
    </row>
    <row r="13" spans="1:6" ht="12" customHeight="1" x14ac:dyDescent="0.25"/>
    <row r="14" spans="1:6" ht="27.75" x14ac:dyDescent="0.25">
      <c r="A14" s="8" t="str">
        <f>A1</f>
        <v>中華民國第56屆世界兒童畫展 作品資料</v>
      </c>
      <c r="F14" s="2" t="s">
        <v>45</v>
      </c>
    </row>
    <row r="15" spans="1:6" ht="19.5" customHeight="1" x14ac:dyDescent="0.25">
      <c r="C15" s="4" t="s">
        <v>24</v>
      </c>
      <c r="D15" s="2">
        <f>D2</f>
        <v>1</v>
      </c>
    </row>
    <row r="16" spans="1:6" ht="32.25" customHeight="1" x14ac:dyDescent="0.25">
      <c r="A16" s="33" t="s">
        <v>12</v>
      </c>
      <c r="B16" s="7">
        <f t="shared" ref="B16:B23" si="0">B3</f>
        <v>0</v>
      </c>
      <c r="C16" s="33" t="s">
        <v>13</v>
      </c>
      <c r="D16" s="43" t="str">
        <f>D3</f>
        <v>桃園市</v>
      </c>
      <c r="E16" s="44"/>
      <c r="F16" s="45"/>
    </row>
    <row r="17" spans="1:6" ht="32.25" customHeight="1" x14ac:dyDescent="0.25">
      <c r="A17" s="33" t="s">
        <v>55</v>
      </c>
      <c r="B17" s="43">
        <f t="shared" si="0"/>
        <v>0</v>
      </c>
      <c r="C17" s="44"/>
      <c r="D17" s="44"/>
      <c r="E17" s="44"/>
      <c r="F17" s="45"/>
    </row>
    <row r="18" spans="1:6" ht="32.25" customHeight="1" x14ac:dyDescent="0.25">
      <c r="A18" s="33" t="s">
        <v>14</v>
      </c>
      <c r="B18" s="18">
        <f t="shared" si="0"/>
        <v>0</v>
      </c>
      <c r="C18" s="33" t="s">
        <v>15</v>
      </c>
      <c r="D18" s="43" t="str">
        <f>D5</f>
        <v/>
      </c>
      <c r="E18" s="44"/>
      <c r="F18" s="45"/>
    </row>
    <row r="19" spans="1:6" ht="39" x14ac:dyDescent="0.25">
      <c r="A19" s="34" t="s">
        <v>41</v>
      </c>
      <c r="B19" s="7">
        <f t="shared" si="0"/>
        <v>0</v>
      </c>
      <c r="C19" s="33" t="s">
        <v>16</v>
      </c>
      <c r="D19" s="7" t="str">
        <f>D6</f>
        <v/>
      </c>
      <c r="E19" s="30" t="s">
        <v>38</v>
      </c>
      <c r="F19" s="31" t="s">
        <v>57</v>
      </c>
    </row>
    <row r="20" spans="1:6" ht="39" x14ac:dyDescent="0.25">
      <c r="A20" s="34" t="s">
        <v>46</v>
      </c>
      <c r="B20" s="46" t="str">
        <f t="shared" si="0"/>
        <v>桃園市　區    國中/國民小學/幼兒園</v>
      </c>
      <c r="C20" s="47"/>
      <c r="D20" s="47"/>
      <c r="E20" s="47"/>
      <c r="F20" s="48"/>
    </row>
    <row r="21" spans="1:6" ht="32.25" customHeight="1" x14ac:dyDescent="0.25">
      <c r="A21" s="33" t="s">
        <v>22</v>
      </c>
      <c r="B21" s="46">
        <f t="shared" si="0"/>
        <v>0</v>
      </c>
      <c r="C21" s="47"/>
      <c r="D21" s="47"/>
      <c r="E21" s="47"/>
      <c r="F21" s="48"/>
    </row>
    <row r="22" spans="1:6" ht="32.25" customHeight="1" x14ac:dyDescent="0.25">
      <c r="A22" s="33" t="s">
        <v>19</v>
      </c>
      <c r="B22" s="49">
        <f t="shared" si="0"/>
        <v>0</v>
      </c>
      <c r="C22" s="50"/>
      <c r="D22" s="50"/>
      <c r="E22" s="50"/>
      <c r="F22" s="51"/>
    </row>
    <row r="23" spans="1:6" ht="32.25" customHeight="1" x14ac:dyDescent="0.25">
      <c r="A23" s="33" t="s">
        <v>23</v>
      </c>
      <c r="B23" s="46">
        <f t="shared" si="0"/>
        <v>0</v>
      </c>
      <c r="C23" s="47"/>
      <c r="D23" s="47"/>
      <c r="E23" s="47"/>
      <c r="F23" s="48"/>
    </row>
    <row r="24" spans="1:6" ht="40.15" customHeight="1" x14ac:dyDescent="0.25">
      <c r="A24" s="55" t="s">
        <v>42</v>
      </c>
      <c r="B24" s="56"/>
      <c r="C24" s="29" t="s">
        <v>50</v>
      </c>
      <c r="D24" s="52" t="s">
        <v>58</v>
      </c>
      <c r="E24" s="53"/>
      <c r="F24" s="54"/>
    </row>
    <row r="25" spans="1:6" ht="17.45" customHeight="1" x14ac:dyDescent="0.25">
      <c r="D25" s="11" t="str">
        <f>D12</f>
        <v>(001)</v>
      </c>
    </row>
  </sheetData>
  <mergeCells count="18">
    <mergeCell ref="D18:F18"/>
    <mergeCell ref="B20:F20"/>
    <mergeCell ref="B9:F9"/>
    <mergeCell ref="B10:F10"/>
    <mergeCell ref="D24:F24"/>
    <mergeCell ref="A24:B24"/>
    <mergeCell ref="B21:F21"/>
    <mergeCell ref="B22:F22"/>
    <mergeCell ref="B23:F23"/>
    <mergeCell ref="A11:B11"/>
    <mergeCell ref="D11:F11"/>
    <mergeCell ref="D16:F16"/>
    <mergeCell ref="B17:F17"/>
    <mergeCell ref="D3:F3"/>
    <mergeCell ref="D5:F5"/>
    <mergeCell ref="B4:F4"/>
    <mergeCell ref="B8:F8"/>
    <mergeCell ref="B7:F7"/>
  </mergeCells>
  <phoneticPr fontId="5"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2</vt:i4>
      </vt:variant>
    </vt:vector>
  </HeadingPairs>
  <TitlesOfParts>
    <vt:vector size="5" baseType="lpstr">
      <vt:lpstr>說明 </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User</cp:lastModifiedBy>
  <cp:lastPrinted>2024-02-27T03:47:51Z</cp:lastPrinted>
  <dcterms:created xsi:type="dcterms:W3CDTF">2018-03-13T01:21:53Z</dcterms:created>
  <dcterms:modified xsi:type="dcterms:W3CDTF">2025-03-06T07:24:36Z</dcterms:modified>
</cp:coreProperties>
</file>